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住院区域" sheetId="1" r:id="rId1"/>
    <sheet name="门诊区域" sheetId="2" r:id="rId2"/>
  </sheets>
  <calcPr calcId="152511"/>
</workbook>
</file>

<file path=xl/calcChain.xml><?xml version="1.0" encoding="utf-8"?>
<calcChain xmlns="http://schemas.openxmlformats.org/spreadsheetml/2006/main">
  <c r="K41" i="1" l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G24" i="1"/>
  <c r="K24" i="1" s="1"/>
  <c r="G23" i="1"/>
  <c r="K23" i="1" s="1"/>
  <c r="K22" i="1"/>
  <c r="K21" i="1"/>
  <c r="K20" i="1"/>
  <c r="K19" i="1"/>
  <c r="K18" i="1"/>
  <c r="K17" i="1"/>
  <c r="G16" i="1"/>
  <c r="K16" i="1" s="1"/>
  <c r="G15" i="1"/>
  <c r="K15" i="1" s="1"/>
  <c r="K14" i="1"/>
  <c r="K13" i="1"/>
  <c r="K12" i="1"/>
  <c r="K11" i="1"/>
  <c r="K10" i="1"/>
  <c r="K9" i="1"/>
  <c r="K8" i="1"/>
  <c r="K7" i="1"/>
  <c r="K6" i="1"/>
  <c r="K5" i="1"/>
  <c r="K4" i="1"/>
</calcChain>
</file>

<file path=xl/sharedStrings.xml><?xml version="1.0" encoding="utf-8"?>
<sst xmlns="http://schemas.openxmlformats.org/spreadsheetml/2006/main" count="227" uniqueCount="101">
  <si>
    <t>中医传承创新楼 办公家具需求统计表</t>
  </si>
  <si>
    <t>家具名称和规格</t>
  </si>
  <si>
    <t>需求区域及数量</t>
  </si>
  <si>
    <t>类型</t>
  </si>
  <si>
    <t>名称</t>
  </si>
  <si>
    <t>规格要求</t>
  </si>
  <si>
    <t>七层</t>
  </si>
  <si>
    <t>八层</t>
  </si>
  <si>
    <t>九层</t>
  </si>
  <si>
    <t>十层</t>
  </si>
  <si>
    <t>十一层</t>
  </si>
  <si>
    <t>十二层</t>
  </si>
  <si>
    <t>十三层</t>
  </si>
  <si>
    <t>统计</t>
  </si>
  <si>
    <t>桌子</t>
  </si>
  <si>
    <t>办公桌（主任室）</t>
  </si>
  <si>
    <t>办公桌（护士长）</t>
  </si>
  <si>
    <t>/</t>
  </si>
  <si>
    <r>
      <t>办公桌（R</t>
    </r>
    <r>
      <rPr>
        <sz val="12"/>
        <color theme="1"/>
        <rFont val="宋体"/>
        <family val="3"/>
        <charset val="134"/>
        <scheme val="minor"/>
      </rPr>
      <t>ICU</t>
    </r>
    <r>
      <rPr>
        <sz val="12"/>
        <color theme="1"/>
        <rFont val="宋体"/>
        <family val="3"/>
        <charset val="134"/>
        <scheme val="minor"/>
      </rPr>
      <t>医生）</t>
    </r>
    <phoneticPr fontId="1" type="noConversion"/>
  </si>
  <si>
    <t>/</t>
    <phoneticPr fontId="1" type="noConversion"/>
  </si>
  <si>
    <t>/</t>
    <phoneticPr fontId="1" type="noConversion"/>
  </si>
  <si>
    <t>会议桌（医生办公室）</t>
  </si>
  <si>
    <t>会议桌（示教室）</t>
  </si>
  <si>
    <t>电脑桌（示教室）</t>
  </si>
  <si>
    <r>
      <t>普通桌子（R</t>
    </r>
    <r>
      <rPr>
        <sz val="12"/>
        <color theme="1"/>
        <rFont val="宋体"/>
        <family val="3"/>
        <charset val="134"/>
        <scheme val="minor"/>
      </rPr>
      <t>ICU谈话间）</t>
    </r>
    <phoneticPr fontId="1" type="noConversion"/>
  </si>
  <si>
    <t>办公桌（8层康复治疗室）</t>
  </si>
  <si>
    <t>办公桌（9层肺病研究室）</t>
  </si>
  <si>
    <t>椅子</t>
  </si>
  <si>
    <t>椅子（主任室）</t>
  </si>
  <si>
    <t>椅子（护士长）</t>
  </si>
  <si>
    <t>椅子（医生办公）</t>
  </si>
  <si>
    <t>椅子（护士站）</t>
  </si>
  <si>
    <t>椅子（示教室）</t>
  </si>
  <si>
    <t>折叠</t>
  </si>
  <si>
    <t>椅子（RICU谈话间）</t>
    <phoneticPr fontId="1" type="noConversion"/>
  </si>
  <si>
    <t>椅子（8层康复治疗室）</t>
  </si>
  <si>
    <t>椅子（肺病研究室）</t>
  </si>
  <si>
    <t>沙发（主任及护士长）</t>
  </si>
  <si>
    <t>沙发（肺病研究室）</t>
  </si>
  <si>
    <t>陪客躺椅（病房）</t>
  </si>
  <si>
    <t>方凳（病房）</t>
  </si>
  <si>
    <t>候诊椅（13层）</t>
  </si>
  <si>
    <t>沙发式</t>
  </si>
  <si>
    <t>15-20</t>
  </si>
  <si>
    <t>操作凳（护士）（13层）</t>
  </si>
  <si>
    <t>中医诊疗床</t>
  </si>
  <si>
    <t>诊察床</t>
  </si>
  <si>
    <t>床铺（医护值班室）</t>
  </si>
  <si>
    <t>上下铺</t>
  </si>
  <si>
    <t>柜子</t>
  </si>
  <si>
    <t>柜子（主任室）</t>
  </si>
  <si>
    <t>柜子（护士长）</t>
  </si>
  <si>
    <t>更衣柜（护士）</t>
  </si>
  <si>
    <t>带鞋柜</t>
    <phoneticPr fontId="1" type="noConversion"/>
  </si>
  <si>
    <t>更衣柜（医生更衣室）</t>
    <phoneticPr fontId="1" type="noConversion"/>
  </si>
  <si>
    <t>可移动、带鞋柜</t>
    <phoneticPr fontId="1" type="noConversion"/>
  </si>
  <si>
    <t>更衣柜（RICU医护更衣室）</t>
    <phoneticPr fontId="1" type="noConversion"/>
  </si>
  <si>
    <t>储物柜（示教室）</t>
  </si>
  <si>
    <t>带密码；1组30个格子；</t>
  </si>
  <si>
    <r>
      <t>储物柜（R</t>
    </r>
    <r>
      <rPr>
        <sz val="12"/>
        <color theme="1"/>
        <rFont val="宋体"/>
        <family val="3"/>
        <charset val="134"/>
        <scheme val="minor"/>
      </rPr>
      <t>ICU）</t>
    </r>
    <phoneticPr fontId="1" type="noConversion"/>
  </si>
  <si>
    <t>可移动</t>
    <phoneticPr fontId="1" type="noConversion"/>
  </si>
  <si>
    <t>床头柜（病房）</t>
  </si>
  <si>
    <t>中医特色柜</t>
  </si>
  <si>
    <t>中医特色</t>
  </si>
  <si>
    <t>玻璃柜子（肺病研究室）</t>
  </si>
  <si>
    <t>库房货架（包括RICU）</t>
    <phoneticPr fontId="1" type="noConversion"/>
  </si>
  <si>
    <t>现场定制</t>
    <phoneticPr fontId="1" type="noConversion"/>
  </si>
  <si>
    <t>茶几（套）（13层）</t>
  </si>
  <si>
    <t>门诊区域需求数量</t>
  </si>
  <si>
    <t>数量</t>
  </si>
  <si>
    <t>备注</t>
  </si>
  <si>
    <t>诊疗桌（诊室）</t>
  </si>
  <si>
    <t>儿童诊室9+普通诊室44+中医馆48</t>
  </si>
  <si>
    <t>诊疗桌（推拿针灸）</t>
  </si>
  <si>
    <t>小尺寸</t>
  </si>
  <si>
    <t>推拿科12+针灸科13</t>
  </si>
  <si>
    <t>会议桌</t>
  </si>
  <si>
    <t>椅子（医师）</t>
  </si>
  <si>
    <t>儿童及普通诊室100+推拿科11+针灸科13+中医馆63</t>
  </si>
  <si>
    <t>椅子（病人）</t>
  </si>
  <si>
    <t>普通靠背椅</t>
  </si>
  <si>
    <t>儿童及普通诊室100+推拿科11+针灸科13</t>
  </si>
  <si>
    <t>椅子（名医馆）</t>
  </si>
  <si>
    <t>方凳</t>
  </si>
  <si>
    <t>推拿科</t>
  </si>
  <si>
    <t>候诊椅（儿科）</t>
  </si>
  <si>
    <t>儿童特色</t>
  </si>
  <si>
    <t>候诊椅（普通诊区）</t>
  </si>
  <si>
    <t>三人椅</t>
  </si>
  <si>
    <t>一层10+2层58+三层45+四层42+五层48+六层30</t>
  </si>
  <si>
    <t>床</t>
  </si>
  <si>
    <t>治疗床</t>
  </si>
  <si>
    <t>190*65*68</t>
  </si>
  <si>
    <t>170*65*68</t>
  </si>
  <si>
    <t>加固治疗床</t>
  </si>
  <si>
    <t>儿童诊室9+普通诊室91+中医馆33</t>
  </si>
  <si>
    <t>床头柜</t>
  </si>
  <si>
    <t>推拿科19+针灸科27</t>
  </si>
  <si>
    <t>中药房药柜</t>
  </si>
  <si>
    <t>1套</t>
  </si>
  <si>
    <t>西药房药柜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</si>
</sst>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topLeftCell="A10" workbookViewId="0">
      <selection activeCell="N16" sqref="N16"/>
    </sheetView>
  </sheetViews>
  <sheetFormatPr defaultColWidth="9" defaultRowHeight="14.4" x14ac:dyDescent="0.25"/>
  <cols>
    <col min="1" max="1" width="7.33203125" customWidth="1"/>
    <col min="2" max="2" width="25" customWidth="1"/>
    <col min="3" max="3" width="14.6640625" customWidth="1"/>
    <col min="4" max="10" width="8.6640625" customWidth="1"/>
  </cols>
  <sheetData>
    <row r="1" spans="1:11" ht="30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30" customHeight="1" x14ac:dyDescent="0.25">
      <c r="A2" s="2" t="s">
        <v>1</v>
      </c>
      <c r="B2" s="2"/>
      <c r="C2" s="2"/>
      <c r="D2" s="2" t="s">
        <v>2</v>
      </c>
      <c r="E2" s="2"/>
      <c r="F2" s="2"/>
      <c r="G2" s="2"/>
      <c r="H2" s="2"/>
      <c r="I2" s="2"/>
      <c r="J2" s="2"/>
      <c r="K2" s="2"/>
    </row>
    <row r="3" spans="1:11" ht="30" customHeight="1" x14ac:dyDescent="0.25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4" t="s">
        <v>9</v>
      </c>
      <c r="H3" s="4" t="s">
        <v>10</v>
      </c>
      <c r="I3" s="3" t="s">
        <v>11</v>
      </c>
      <c r="J3" s="3" t="s">
        <v>12</v>
      </c>
      <c r="K3" s="3" t="s">
        <v>13</v>
      </c>
    </row>
    <row r="4" spans="1:11" ht="30" customHeight="1" x14ac:dyDescent="0.25">
      <c r="A4" s="5" t="s">
        <v>14</v>
      </c>
      <c r="B4" s="6" t="s">
        <v>15</v>
      </c>
      <c r="C4" s="7"/>
      <c r="D4" s="7">
        <v>2</v>
      </c>
      <c r="E4" s="7">
        <v>2</v>
      </c>
      <c r="F4" s="7">
        <v>2</v>
      </c>
      <c r="G4" s="7">
        <v>2</v>
      </c>
      <c r="H4" s="7">
        <v>2</v>
      </c>
      <c r="I4" s="7">
        <v>2</v>
      </c>
      <c r="J4" s="7">
        <v>2</v>
      </c>
      <c r="K4" s="3">
        <f>SUM(D4:J4)</f>
        <v>14</v>
      </c>
    </row>
    <row r="5" spans="1:11" ht="30" customHeight="1" x14ac:dyDescent="0.25">
      <c r="A5" s="8"/>
      <c r="B5" s="6" t="s">
        <v>16</v>
      </c>
      <c r="C5" s="7"/>
      <c r="D5" s="7">
        <v>2</v>
      </c>
      <c r="E5" s="7">
        <v>2</v>
      </c>
      <c r="F5" s="7">
        <v>2</v>
      </c>
      <c r="G5" s="7">
        <v>2</v>
      </c>
      <c r="H5" s="7">
        <v>2</v>
      </c>
      <c r="I5" s="7">
        <v>2</v>
      </c>
      <c r="J5" s="7" t="s">
        <v>17</v>
      </c>
      <c r="K5" s="3">
        <f t="shared" ref="K5:K41" si="0">SUM(D5:J5)</f>
        <v>12</v>
      </c>
    </row>
    <row r="6" spans="1:11" ht="30" customHeight="1" x14ac:dyDescent="0.25">
      <c r="A6" s="8"/>
      <c r="B6" s="6" t="s">
        <v>18</v>
      </c>
      <c r="C6" s="7"/>
      <c r="D6" s="7" t="s">
        <v>19</v>
      </c>
      <c r="E6" s="7" t="s">
        <v>20</v>
      </c>
      <c r="F6" s="7" t="s">
        <v>20</v>
      </c>
      <c r="G6" s="7">
        <v>3</v>
      </c>
      <c r="H6" s="7" t="s">
        <v>20</v>
      </c>
      <c r="I6" s="7" t="s">
        <v>20</v>
      </c>
      <c r="J6" s="7" t="s">
        <v>20</v>
      </c>
      <c r="K6" s="3">
        <f t="shared" si="0"/>
        <v>3</v>
      </c>
    </row>
    <row r="7" spans="1:11" ht="30" customHeight="1" x14ac:dyDescent="0.25">
      <c r="A7" s="8"/>
      <c r="B7" s="6" t="s">
        <v>21</v>
      </c>
      <c r="C7" s="7"/>
      <c r="D7" s="7">
        <v>1</v>
      </c>
      <c r="E7" s="7">
        <v>1</v>
      </c>
      <c r="F7" s="7">
        <v>1</v>
      </c>
      <c r="G7" s="7">
        <v>1</v>
      </c>
      <c r="H7" s="7">
        <v>1</v>
      </c>
      <c r="I7" s="7">
        <v>1</v>
      </c>
      <c r="J7" s="7" t="s">
        <v>17</v>
      </c>
      <c r="K7" s="3">
        <f t="shared" si="0"/>
        <v>6</v>
      </c>
    </row>
    <row r="8" spans="1:11" ht="30" customHeight="1" x14ac:dyDescent="0.25">
      <c r="A8" s="8"/>
      <c r="B8" s="6" t="s">
        <v>22</v>
      </c>
      <c r="C8" s="7"/>
      <c r="D8" s="7">
        <v>1</v>
      </c>
      <c r="E8" s="7">
        <v>1</v>
      </c>
      <c r="F8" s="7">
        <v>1</v>
      </c>
      <c r="G8" s="7">
        <v>1</v>
      </c>
      <c r="H8" s="7">
        <v>1</v>
      </c>
      <c r="I8" s="7">
        <v>1</v>
      </c>
      <c r="J8" s="7" t="s">
        <v>17</v>
      </c>
      <c r="K8" s="3">
        <f t="shared" si="0"/>
        <v>6</v>
      </c>
    </row>
    <row r="9" spans="1:11" ht="30" customHeight="1" x14ac:dyDescent="0.25">
      <c r="A9" s="8"/>
      <c r="B9" s="6" t="s">
        <v>23</v>
      </c>
      <c r="C9" s="7"/>
      <c r="D9" s="7">
        <v>1</v>
      </c>
      <c r="E9" s="7">
        <v>1</v>
      </c>
      <c r="F9" s="7">
        <v>1</v>
      </c>
      <c r="G9" s="7">
        <v>1</v>
      </c>
      <c r="H9" s="7">
        <v>1</v>
      </c>
      <c r="I9" s="7">
        <v>1</v>
      </c>
      <c r="J9" s="7" t="s">
        <v>17</v>
      </c>
      <c r="K9" s="3">
        <f t="shared" si="0"/>
        <v>6</v>
      </c>
    </row>
    <row r="10" spans="1:11" ht="30" customHeight="1" x14ac:dyDescent="0.25">
      <c r="A10" s="8"/>
      <c r="B10" s="6" t="s">
        <v>24</v>
      </c>
      <c r="C10" s="7"/>
      <c r="D10" s="7" t="s">
        <v>17</v>
      </c>
      <c r="E10" s="7" t="s">
        <v>17</v>
      </c>
      <c r="F10" s="7" t="s">
        <v>17</v>
      </c>
      <c r="G10" s="7">
        <v>1</v>
      </c>
      <c r="H10" s="7" t="s">
        <v>17</v>
      </c>
      <c r="I10" s="7" t="s">
        <v>17</v>
      </c>
      <c r="J10" s="7" t="s">
        <v>17</v>
      </c>
      <c r="K10" s="3">
        <f t="shared" si="0"/>
        <v>1</v>
      </c>
    </row>
    <row r="11" spans="1:11" ht="30" customHeight="1" x14ac:dyDescent="0.25">
      <c r="A11" s="8"/>
      <c r="B11" s="6" t="s">
        <v>25</v>
      </c>
      <c r="C11" s="7"/>
      <c r="D11" s="7">
        <v>2</v>
      </c>
      <c r="E11" s="7" t="s">
        <v>17</v>
      </c>
      <c r="F11" s="7" t="s">
        <v>17</v>
      </c>
      <c r="G11" s="7" t="s">
        <v>17</v>
      </c>
      <c r="H11" s="7" t="s">
        <v>17</v>
      </c>
      <c r="I11" s="7" t="s">
        <v>17</v>
      </c>
      <c r="J11" s="7" t="s">
        <v>17</v>
      </c>
      <c r="K11" s="3">
        <f t="shared" si="0"/>
        <v>2</v>
      </c>
    </row>
    <row r="12" spans="1:11" ht="30" customHeight="1" x14ac:dyDescent="0.25">
      <c r="A12" s="9"/>
      <c r="B12" s="6" t="s">
        <v>26</v>
      </c>
      <c r="C12" s="7"/>
      <c r="D12" s="7" t="s">
        <v>17</v>
      </c>
      <c r="E12" s="7" t="s">
        <v>17</v>
      </c>
      <c r="F12" s="7">
        <v>2</v>
      </c>
      <c r="G12" s="7" t="s">
        <v>17</v>
      </c>
      <c r="H12" s="7" t="s">
        <v>17</v>
      </c>
      <c r="I12" s="7" t="s">
        <v>17</v>
      </c>
      <c r="J12" s="7" t="s">
        <v>17</v>
      </c>
      <c r="K12" s="3">
        <f t="shared" si="0"/>
        <v>2</v>
      </c>
    </row>
    <row r="13" spans="1:11" ht="30" customHeight="1" x14ac:dyDescent="0.25">
      <c r="A13" s="5" t="s">
        <v>27</v>
      </c>
      <c r="B13" s="6" t="s">
        <v>28</v>
      </c>
      <c r="C13" s="7"/>
      <c r="D13" s="7">
        <v>2</v>
      </c>
      <c r="E13" s="7">
        <v>2</v>
      </c>
      <c r="F13" s="7">
        <v>2</v>
      </c>
      <c r="G13" s="7">
        <v>2</v>
      </c>
      <c r="H13" s="7">
        <v>2</v>
      </c>
      <c r="I13" s="7">
        <v>2</v>
      </c>
      <c r="J13" s="7">
        <v>1</v>
      </c>
      <c r="K13" s="3">
        <f t="shared" si="0"/>
        <v>13</v>
      </c>
    </row>
    <row r="14" spans="1:11" ht="30" customHeight="1" x14ac:dyDescent="0.25">
      <c r="A14" s="8"/>
      <c r="B14" s="6" t="s">
        <v>29</v>
      </c>
      <c r="C14" s="7"/>
      <c r="D14" s="7">
        <v>2</v>
      </c>
      <c r="E14" s="7">
        <v>2</v>
      </c>
      <c r="F14" s="7">
        <v>2</v>
      </c>
      <c r="G14" s="7">
        <v>2</v>
      </c>
      <c r="H14" s="7">
        <v>2</v>
      </c>
      <c r="I14" s="7">
        <v>2</v>
      </c>
      <c r="J14" s="7" t="s">
        <v>17</v>
      </c>
      <c r="K14" s="3">
        <f t="shared" si="0"/>
        <v>12</v>
      </c>
    </row>
    <row r="15" spans="1:11" ht="30" customHeight="1" x14ac:dyDescent="0.25">
      <c r="A15" s="8"/>
      <c r="B15" s="6" t="s">
        <v>30</v>
      </c>
      <c r="C15" s="7"/>
      <c r="D15" s="7">
        <v>12</v>
      </c>
      <c r="E15" s="7">
        <v>12</v>
      </c>
      <c r="F15" s="7">
        <v>12</v>
      </c>
      <c r="G15" s="7">
        <f>12+3</f>
        <v>15</v>
      </c>
      <c r="H15" s="7">
        <v>12</v>
      </c>
      <c r="I15" s="7">
        <v>12</v>
      </c>
      <c r="J15" s="7" t="s">
        <v>17</v>
      </c>
      <c r="K15" s="3">
        <f t="shared" si="0"/>
        <v>75</v>
      </c>
    </row>
    <row r="16" spans="1:11" ht="30" customHeight="1" x14ac:dyDescent="0.25">
      <c r="A16" s="8"/>
      <c r="B16" s="6" t="s">
        <v>31</v>
      </c>
      <c r="C16" s="7"/>
      <c r="D16" s="7">
        <v>6</v>
      </c>
      <c r="E16" s="7">
        <v>6</v>
      </c>
      <c r="F16" s="7">
        <v>6</v>
      </c>
      <c r="G16" s="7">
        <f>6+2</f>
        <v>8</v>
      </c>
      <c r="H16" s="7">
        <v>6</v>
      </c>
      <c r="I16" s="7">
        <v>6</v>
      </c>
      <c r="J16" s="7" t="s">
        <v>17</v>
      </c>
      <c r="K16" s="3">
        <f t="shared" si="0"/>
        <v>38</v>
      </c>
    </row>
    <row r="17" spans="1:11" ht="30" customHeight="1" x14ac:dyDescent="0.25">
      <c r="A17" s="8"/>
      <c r="B17" s="6" t="s">
        <v>32</v>
      </c>
      <c r="C17" s="7" t="s">
        <v>33</v>
      </c>
      <c r="D17" s="7">
        <v>30</v>
      </c>
      <c r="E17" s="7">
        <v>30</v>
      </c>
      <c r="F17" s="7">
        <v>30</v>
      </c>
      <c r="G17" s="7">
        <v>30</v>
      </c>
      <c r="H17" s="7">
        <v>30</v>
      </c>
      <c r="I17" s="7">
        <v>30</v>
      </c>
      <c r="J17" s="7" t="s">
        <v>17</v>
      </c>
      <c r="K17" s="3">
        <f t="shared" si="0"/>
        <v>180</v>
      </c>
    </row>
    <row r="18" spans="1:11" ht="30" customHeight="1" x14ac:dyDescent="0.25">
      <c r="A18" s="8"/>
      <c r="B18" s="6" t="s">
        <v>34</v>
      </c>
      <c r="C18" s="7"/>
      <c r="D18" s="7" t="s">
        <v>17</v>
      </c>
      <c r="E18" s="7" t="s">
        <v>17</v>
      </c>
      <c r="F18" s="7" t="s">
        <v>17</v>
      </c>
      <c r="G18" s="7">
        <v>2</v>
      </c>
      <c r="H18" s="7" t="s">
        <v>17</v>
      </c>
      <c r="I18" s="7" t="s">
        <v>17</v>
      </c>
      <c r="J18" s="7" t="s">
        <v>17</v>
      </c>
      <c r="K18" s="3">
        <f t="shared" si="0"/>
        <v>2</v>
      </c>
    </row>
    <row r="19" spans="1:11" ht="30" customHeight="1" x14ac:dyDescent="0.25">
      <c r="A19" s="8"/>
      <c r="B19" s="6" t="s">
        <v>35</v>
      </c>
      <c r="C19" s="7"/>
      <c r="D19" s="7">
        <v>2</v>
      </c>
      <c r="E19" s="7" t="s">
        <v>17</v>
      </c>
      <c r="F19" s="7" t="s">
        <v>17</v>
      </c>
      <c r="G19" s="7" t="s">
        <v>17</v>
      </c>
      <c r="H19" s="7" t="s">
        <v>17</v>
      </c>
      <c r="I19" s="7" t="s">
        <v>17</v>
      </c>
      <c r="J19" s="7" t="s">
        <v>17</v>
      </c>
      <c r="K19" s="3">
        <f t="shared" si="0"/>
        <v>2</v>
      </c>
    </row>
    <row r="20" spans="1:11" ht="30" customHeight="1" x14ac:dyDescent="0.25">
      <c r="A20" s="8"/>
      <c r="B20" s="6" t="s">
        <v>36</v>
      </c>
      <c r="C20" s="7"/>
      <c r="D20" s="7" t="s">
        <v>17</v>
      </c>
      <c r="E20" s="7" t="s">
        <v>17</v>
      </c>
      <c r="F20" s="7">
        <v>2</v>
      </c>
      <c r="G20" s="7" t="s">
        <v>17</v>
      </c>
      <c r="H20" s="7" t="s">
        <v>17</v>
      </c>
      <c r="I20" s="7" t="s">
        <v>17</v>
      </c>
      <c r="J20" s="7" t="s">
        <v>17</v>
      </c>
      <c r="K20" s="3">
        <f t="shared" si="0"/>
        <v>2</v>
      </c>
    </row>
    <row r="21" spans="1:11" ht="30" customHeight="1" x14ac:dyDescent="0.25">
      <c r="A21" s="8"/>
      <c r="B21" s="6" t="s">
        <v>37</v>
      </c>
      <c r="C21" s="7"/>
      <c r="D21" s="7">
        <v>2</v>
      </c>
      <c r="E21" s="7">
        <v>2</v>
      </c>
      <c r="F21" s="7">
        <v>2</v>
      </c>
      <c r="G21" s="7">
        <v>2</v>
      </c>
      <c r="H21" s="7">
        <v>2</v>
      </c>
      <c r="I21" s="7">
        <v>2</v>
      </c>
      <c r="J21" s="7" t="s">
        <v>17</v>
      </c>
      <c r="K21" s="3">
        <f t="shared" si="0"/>
        <v>12</v>
      </c>
    </row>
    <row r="22" spans="1:11" ht="30" customHeight="1" x14ac:dyDescent="0.25">
      <c r="A22" s="8"/>
      <c r="B22" s="6" t="s">
        <v>38</v>
      </c>
      <c r="C22" s="7"/>
      <c r="D22" s="7"/>
      <c r="E22" s="7"/>
      <c r="F22" s="7">
        <v>1</v>
      </c>
      <c r="G22" s="7" t="s">
        <v>17</v>
      </c>
      <c r="H22" s="7" t="s">
        <v>17</v>
      </c>
      <c r="I22" s="7" t="s">
        <v>17</v>
      </c>
      <c r="J22" s="7" t="s">
        <v>17</v>
      </c>
      <c r="K22" s="3">
        <f t="shared" si="0"/>
        <v>1</v>
      </c>
    </row>
    <row r="23" spans="1:11" ht="30" customHeight="1" x14ac:dyDescent="0.25">
      <c r="A23" s="8"/>
      <c r="B23" s="6" t="s">
        <v>39</v>
      </c>
      <c r="C23" s="7"/>
      <c r="D23" s="7">
        <v>32</v>
      </c>
      <c r="E23" s="7">
        <v>65</v>
      </c>
      <c r="F23" s="7">
        <v>64</v>
      </c>
      <c r="G23" s="7">
        <f>33+4</f>
        <v>37</v>
      </c>
      <c r="H23" s="7">
        <v>48</v>
      </c>
      <c r="I23" s="7">
        <v>48</v>
      </c>
      <c r="J23" s="7" t="s">
        <v>17</v>
      </c>
      <c r="K23" s="3">
        <f t="shared" si="0"/>
        <v>294</v>
      </c>
    </row>
    <row r="24" spans="1:11" ht="30" customHeight="1" x14ac:dyDescent="0.25">
      <c r="A24" s="8"/>
      <c r="B24" s="6" t="s">
        <v>40</v>
      </c>
      <c r="C24" s="7"/>
      <c r="D24" s="7">
        <v>32</v>
      </c>
      <c r="E24" s="7">
        <v>65</v>
      </c>
      <c r="F24" s="7">
        <v>64</v>
      </c>
      <c r="G24" s="7">
        <f>33+10</f>
        <v>43</v>
      </c>
      <c r="H24" s="7">
        <v>48</v>
      </c>
      <c r="I24" s="7">
        <v>48</v>
      </c>
      <c r="J24" s="7" t="s">
        <v>17</v>
      </c>
      <c r="K24" s="3">
        <f t="shared" si="0"/>
        <v>300</v>
      </c>
    </row>
    <row r="25" spans="1:11" ht="30" customHeight="1" x14ac:dyDescent="0.25">
      <c r="A25" s="8"/>
      <c r="B25" s="6" t="s">
        <v>41</v>
      </c>
      <c r="C25" s="7" t="s">
        <v>42</v>
      </c>
      <c r="D25" s="7" t="s">
        <v>17</v>
      </c>
      <c r="E25" s="7" t="s">
        <v>17</v>
      </c>
      <c r="F25" s="7" t="s">
        <v>17</v>
      </c>
      <c r="G25" s="7" t="s">
        <v>17</v>
      </c>
      <c r="H25" s="7" t="s">
        <v>17</v>
      </c>
      <c r="I25" s="7" t="s">
        <v>17</v>
      </c>
      <c r="J25" s="7" t="s">
        <v>43</v>
      </c>
      <c r="K25" s="3">
        <f t="shared" si="0"/>
        <v>0</v>
      </c>
    </row>
    <row r="26" spans="1:11" ht="30" customHeight="1" x14ac:dyDescent="0.25">
      <c r="A26" s="9"/>
      <c r="B26" s="6" t="s">
        <v>44</v>
      </c>
      <c r="C26" s="7"/>
      <c r="D26" s="7" t="s">
        <v>17</v>
      </c>
      <c r="E26" s="7" t="s">
        <v>17</v>
      </c>
      <c r="F26" s="7" t="s">
        <v>17</v>
      </c>
      <c r="G26" s="7" t="s">
        <v>17</v>
      </c>
      <c r="H26" s="7" t="s">
        <v>17</v>
      </c>
      <c r="I26" s="7" t="s">
        <v>17</v>
      </c>
      <c r="J26" s="7">
        <v>6</v>
      </c>
      <c r="K26" s="3">
        <f t="shared" si="0"/>
        <v>6</v>
      </c>
    </row>
    <row r="27" spans="1:11" ht="30" customHeight="1" x14ac:dyDescent="0.25">
      <c r="A27" s="8"/>
      <c r="B27" s="6" t="s">
        <v>45</v>
      </c>
      <c r="C27" s="7"/>
      <c r="D27" s="7">
        <v>2</v>
      </c>
      <c r="E27" s="7">
        <v>2</v>
      </c>
      <c r="F27" s="7">
        <v>2</v>
      </c>
      <c r="G27" s="7">
        <v>1</v>
      </c>
      <c r="H27" s="7">
        <v>2</v>
      </c>
      <c r="I27" s="7">
        <v>2</v>
      </c>
      <c r="J27" s="7" t="s">
        <v>17</v>
      </c>
      <c r="K27" s="3">
        <f t="shared" si="0"/>
        <v>11</v>
      </c>
    </row>
    <row r="28" spans="1:11" ht="30" customHeight="1" x14ac:dyDescent="0.25">
      <c r="A28" s="8"/>
      <c r="B28" s="6" t="s">
        <v>46</v>
      </c>
      <c r="C28" s="7"/>
      <c r="D28" s="7" t="s">
        <v>17</v>
      </c>
      <c r="E28" s="7" t="s">
        <v>17</v>
      </c>
      <c r="F28" s="7" t="s">
        <v>17</v>
      </c>
      <c r="G28" s="7" t="s">
        <v>17</v>
      </c>
      <c r="H28" s="7" t="s">
        <v>17</v>
      </c>
      <c r="I28" s="7" t="s">
        <v>17</v>
      </c>
      <c r="J28" s="7">
        <v>15</v>
      </c>
      <c r="K28" s="3">
        <f t="shared" si="0"/>
        <v>15</v>
      </c>
    </row>
    <row r="29" spans="1:11" ht="30" customHeight="1" x14ac:dyDescent="0.25">
      <c r="A29" s="9"/>
      <c r="B29" s="6" t="s">
        <v>47</v>
      </c>
      <c r="C29" s="7" t="s">
        <v>48</v>
      </c>
      <c r="D29" s="7">
        <v>4</v>
      </c>
      <c r="E29" s="7">
        <v>4</v>
      </c>
      <c r="F29" s="7">
        <v>4</v>
      </c>
      <c r="G29" s="7">
        <v>4</v>
      </c>
      <c r="H29" s="7">
        <v>4</v>
      </c>
      <c r="I29" s="7">
        <v>4</v>
      </c>
      <c r="J29" s="7" t="s">
        <v>17</v>
      </c>
      <c r="K29" s="3">
        <f t="shared" si="0"/>
        <v>24</v>
      </c>
    </row>
    <row r="30" spans="1:11" ht="30" customHeight="1" x14ac:dyDescent="0.25">
      <c r="A30" s="5" t="s">
        <v>49</v>
      </c>
      <c r="B30" s="6" t="s">
        <v>50</v>
      </c>
      <c r="C30" s="7"/>
      <c r="D30" s="7">
        <v>2</v>
      </c>
      <c r="E30" s="7">
        <v>2</v>
      </c>
      <c r="F30" s="7">
        <v>2</v>
      </c>
      <c r="G30" s="10">
        <v>2</v>
      </c>
      <c r="H30" s="7">
        <v>2</v>
      </c>
      <c r="I30" s="7">
        <v>2</v>
      </c>
      <c r="J30" s="7">
        <v>3</v>
      </c>
      <c r="K30" s="3">
        <f t="shared" si="0"/>
        <v>15</v>
      </c>
    </row>
    <row r="31" spans="1:11" ht="30" customHeight="1" x14ac:dyDescent="0.25">
      <c r="A31" s="8"/>
      <c r="B31" s="6" t="s">
        <v>51</v>
      </c>
      <c r="C31" s="7"/>
      <c r="D31" s="7">
        <v>2</v>
      </c>
      <c r="E31" s="7">
        <v>2</v>
      </c>
      <c r="F31" s="7">
        <v>2</v>
      </c>
      <c r="G31" s="7">
        <v>1</v>
      </c>
      <c r="H31" s="7">
        <v>2</v>
      </c>
      <c r="I31" s="7">
        <v>2</v>
      </c>
      <c r="J31" s="7" t="s">
        <v>17</v>
      </c>
      <c r="K31" s="3">
        <f t="shared" si="0"/>
        <v>11</v>
      </c>
    </row>
    <row r="32" spans="1:11" ht="30" customHeight="1" x14ac:dyDescent="0.25">
      <c r="A32" s="8"/>
      <c r="B32" s="6" t="s">
        <v>52</v>
      </c>
      <c r="C32" s="7" t="s">
        <v>53</v>
      </c>
      <c r="D32" s="7">
        <v>30</v>
      </c>
      <c r="E32" s="7">
        <v>30</v>
      </c>
      <c r="F32" s="7">
        <v>30</v>
      </c>
      <c r="G32" s="7">
        <v>30</v>
      </c>
      <c r="H32" s="7">
        <v>30</v>
      </c>
      <c r="I32" s="7">
        <v>30</v>
      </c>
      <c r="J32" s="7" t="s">
        <v>17</v>
      </c>
      <c r="K32" s="3">
        <f t="shared" si="0"/>
        <v>180</v>
      </c>
    </row>
    <row r="33" spans="1:11" ht="30" customHeight="1" x14ac:dyDescent="0.25">
      <c r="A33" s="8"/>
      <c r="B33" s="6" t="s">
        <v>54</v>
      </c>
      <c r="C33" s="11" t="s">
        <v>55</v>
      </c>
      <c r="D33" s="7" t="s">
        <v>17</v>
      </c>
      <c r="E33" s="7" t="s">
        <v>17</v>
      </c>
      <c r="F33" s="7" t="s">
        <v>17</v>
      </c>
      <c r="G33" s="7">
        <v>30</v>
      </c>
      <c r="H33" s="7" t="s">
        <v>17</v>
      </c>
      <c r="I33" s="7" t="s">
        <v>17</v>
      </c>
      <c r="J33" s="7" t="s">
        <v>17</v>
      </c>
      <c r="K33" s="3">
        <f t="shared" si="0"/>
        <v>30</v>
      </c>
    </row>
    <row r="34" spans="1:11" ht="30" customHeight="1" x14ac:dyDescent="0.25">
      <c r="A34" s="8"/>
      <c r="B34" s="6" t="s">
        <v>56</v>
      </c>
      <c r="C34" s="11" t="s">
        <v>55</v>
      </c>
      <c r="D34" s="7" t="s">
        <v>17</v>
      </c>
      <c r="E34" s="7" t="s">
        <v>17</v>
      </c>
      <c r="F34" s="7" t="s">
        <v>17</v>
      </c>
      <c r="G34" s="7">
        <v>40</v>
      </c>
      <c r="H34" s="7" t="s">
        <v>17</v>
      </c>
      <c r="I34" s="7" t="s">
        <v>17</v>
      </c>
      <c r="J34" s="7" t="s">
        <v>17</v>
      </c>
      <c r="K34" s="3">
        <f t="shared" si="0"/>
        <v>40</v>
      </c>
    </row>
    <row r="35" spans="1:11" ht="30" customHeight="1" x14ac:dyDescent="0.25">
      <c r="A35" s="8"/>
      <c r="B35" s="6" t="s">
        <v>57</v>
      </c>
      <c r="C35" s="12" t="s">
        <v>58</v>
      </c>
      <c r="D35" s="7">
        <v>1</v>
      </c>
      <c r="E35" s="7">
        <v>1</v>
      </c>
      <c r="F35" s="7">
        <v>1</v>
      </c>
      <c r="G35" s="7">
        <v>1</v>
      </c>
      <c r="H35" s="7">
        <v>1</v>
      </c>
      <c r="I35" s="7">
        <v>1</v>
      </c>
      <c r="J35" s="7" t="s">
        <v>17</v>
      </c>
      <c r="K35" s="3">
        <f t="shared" si="0"/>
        <v>6</v>
      </c>
    </row>
    <row r="36" spans="1:11" ht="30" customHeight="1" x14ac:dyDescent="0.25">
      <c r="A36" s="8"/>
      <c r="B36" s="6" t="s">
        <v>59</v>
      </c>
      <c r="C36" s="12" t="s">
        <v>60</v>
      </c>
      <c r="D36" s="7" t="s">
        <v>17</v>
      </c>
      <c r="E36" s="7" t="s">
        <v>17</v>
      </c>
      <c r="F36" s="7" t="s">
        <v>17</v>
      </c>
      <c r="G36" s="7">
        <v>3</v>
      </c>
      <c r="H36" s="7" t="s">
        <v>17</v>
      </c>
      <c r="I36" s="7" t="s">
        <v>17</v>
      </c>
      <c r="J36" s="7" t="s">
        <v>17</v>
      </c>
      <c r="K36" s="3">
        <f t="shared" si="0"/>
        <v>3</v>
      </c>
    </row>
    <row r="37" spans="1:11" ht="30" customHeight="1" x14ac:dyDescent="0.25">
      <c r="A37" s="8"/>
      <c r="B37" s="6" t="s">
        <v>61</v>
      </c>
      <c r="C37" s="7"/>
      <c r="D37" s="7">
        <v>32</v>
      </c>
      <c r="E37" s="7">
        <v>65</v>
      </c>
      <c r="F37" s="7">
        <v>64</v>
      </c>
      <c r="G37" s="7">
        <v>33</v>
      </c>
      <c r="H37" s="7">
        <v>48</v>
      </c>
      <c r="I37" s="7">
        <v>48</v>
      </c>
      <c r="J37" s="7" t="s">
        <v>17</v>
      </c>
      <c r="K37" s="3">
        <f t="shared" si="0"/>
        <v>290</v>
      </c>
    </row>
    <row r="38" spans="1:11" ht="30" customHeight="1" x14ac:dyDescent="0.25">
      <c r="A38" s="8"/>
      <c r="B38" s="6" t="s">
        <v>62</v>
      </c>
      <c r="C38" s="7" t="s">
        <v>63</v>
      </c>
      <c r="D38" s="7">
        <v>1</v>
      </c>
      <c r="E38" s="7">
        <v>1</v>
      </c>
      <c r="F38" s="7">
        <v>1</v>
      </c>
      <c r="G38" s="7">
        <v>1</v>
      </c>
      <c r="H38" s="7">
        <v>1</v>
      </c>
      <c r="I38" s="7">
        <v>1</v>
      </c>
      <c r="J38" s="7" t="s">
        <v>17</v>
      </c>
      <c r="K38" s="3">
        <f t="shared" si="0"/>
        <v>6</v>
      </c>
    </row>
    <row r="39" spans="1:11" ht="30" customHeight="1" x14ac:dyDescent="0.25">
      <c r="A39" s="8"/>
      <c r="B39" s="6" t="s">
        <v>64</v>
      </c>
      <c r="C39" s="7"/>
      <c r="D39" s="7" t="s">
        <v>17</v>
      </c>
      <c r="E39" s="7" t="s">
        <v>17</v>
      </c>
      <c r="F39" s="7">
        <v>1</v>
      </c>
      <c r="G39" s="7" t="s">
        <v>17</v>
      </c>
      <c r="H39" s="7" t="s">
        <v>17</v>
      </c>
      <c r="I39" s="7" t="s">
        <v>17</v>
      </c>
      <c r="J39" s="7" t="s">
        <v>17</v>
      </c>
      <c r="K39" s="3">
        <f t="shared" si="0"/>
        <v>1</v>
      </c>
    </row>
    <row r="40" spans="1:11" ht="30" customHeight="1" x14ac:dyDescent="0.25">
      <c r="A40" s="13"/>
      <c r="B40" s="6" t="s">
        <v>65</v>
      </c>
      <c r="C40" s="14" t="s">
        <v>66</v>
      </c>
      <c r="D40" s="14"/>
      <c r="E40" s="14"/>
      <c r="F40" s="14"/>
      <c r="G40" s="14"/>
      <c r="H40" s="14"/>
      <c r="I40" s="14"/>
      <c r="J40" s="7" t="s">
        <v>17</v>
      </c>
      <c r="K40" s="7" t="s">
        <v>17</v>
      </c>
    </row>
    <row r="41" spans="1:11" ht="30" customHeight="1" x14ac:dyDescent="0.25">
      <c r="A41" s="13"/>
      <c r="B41" s="6" t="s">
        <v>67</v>
      </c>
      <c r="C41" s="7"/>
      <c r="D41" s="7" t="s">
        <v>17</v>
      </c>
      <c r="E41" s="7" t="s">
        <v>17</v>
      </c>
      <c r="F41" s="7" t="s">
        <v>17</v>
      </c>
      <c r="G41" s="7" t="s">
        <v>17</v>
      </c>
      <c r="H41" s="7" t="s">
        <v>17</v>
      </c>
      <c r="I41" s="7" t="s">
        <v>17</v>
      </c>
      <c r="J41" s="7">
        <v>1</v>
      </c>
      <c r="K41" s="3">
        <f t="shared" si="0"/>
        <v>1</v>
      </c>
    </row>
    <row r="42" spans="1:11" ht="30" customHeight="1" x14ac:dyDescent="0.25"/>
    <row r="43" spans="1:11" ht="30" customHeight="1" x14ac:dyDescent="0.25"/>
    <row r="44" spans="1:11" ht="30" customHeight="1" x14ac:dyDescent="0.25"/>
    <row r="45" spans="1:11" ht="30" customHeight="1" x14ac:dyDescent="0.25"/>
    <row r="46" spans="1:11" ht="30" customHeight="1" x14ac:dyDescent="0.25"/>
    <row r="47" spans="1:11" ht="30" customHeight="1" x14ac:dyDescent="0.25"/>
    <row r="48" spans="1:11" ht="30" customHeight="1" x14ac:dyDescent="0.25"/>
  </sheetData>
  <mergeCells count="9">
    <mergeCell ref="A30:A39"/>
    <mergeCell ref="A40:A41"/>
    <mergeCell ref="C40:I40"/>
    <mergeCell ref="A1:J1"/>
    <mergeCell ref="A2:C2"/>
    <mergeCell ref="D2:K2"/>
    <mergeCell ref="A4:A12"/>
    <mergeCell ref="A13:A26"/>
    <mergeCell ref="A27:A2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13" workbookViewId="0">
      <selection activeCell="E21" sqref="E21"/>
    </sheetView>
  </sheetViews>
  <sheetFormatPr defaultColWidth="9" defaultRowHeight="14.4" x14ac:dyDescent="0.25"/>
  <cols>
    <col min="1" max="1" width="6.88671875" customWidth="1"/>
    <col min="2" max="2" width="18.21875" customWidth="1"/>
    <col min="3" max="3" width="18" customWidth="1"/>
    <col min="4" max="4" width="13.21875" customWidth="1"/>
    <col min="5" max="5" width="45.44140625" customWidth="1"/>
  </cols>
  <sheetData>
    <row r="1" spans="1:10" ht="33.75" customHeight="1" x14ac:dyDescent="0.25">
      <c r="A1" s="1" t="s">
        <v>0</v>
      </c>
      <c r="B1" s="1"/>
      <c r="C1" s="1"/>
      <c r="D1" s="1"/>
      <c r="E1" s="1"/>
    </row>
    <row r="2" spans="1:10" ht="30" customHeight="1" x14ac:dyDescent="0.25">
      <c r="A2" s="2" t="s">
        <v>1</v>
      </c>
      <c r="B2" s="2"/>
      <c r="C2" s="2"/>
      <c r="D2" s="2" t="s">
        <v>68</v>
      </c>
      <c r="E2" s="2"/>
      <c r="F2" s="15"/>
      <c r="G2" s="15"/>
      <c r="H2" s="15"/>
      <c r="I2" s="15"/>
      <c r="J2" s="15"/>
    </row>
    <row r="3" spans="1:10" ht="30" customHeight="1" x14ac:dyDescent="0.25">
      <c r="A3" s="3" t="s">
        <v>3</v>
      </c>
      <c r="B3" s="3" t="s">
        <v>4</v>
      </c>
      <c r="C3" s="3" t="s">
        <v>5</v>
      </c>
      <c r="D3" s="3" t="s">
        <v>69</v>
      </c>
      <c r="E3" s="16" t="s">
        <v>70</v>
      </c>
      <c r="F3" s="15"/>
      <c r="G3" s="15"/>
      <c r="H3" s="15"/>
      <c r="I3" s="15"/>
      <c r="J3" s="15"/>
    </row>
    <row r="4" spans="1:10" ht="30" customHeight="1" x14ac:dyDescent="0.25">
      <c r="A4" s="17" t="s">
        <v>14</v>
      </c>
      <c r="B4" s="6" t="s">
        <v>71</v>
      </c>
      <c r="C4" s="3"/>
      <c r="D4" s="3">
        <v>101</v>
      </c>
      <c r="E4" s="12" t="s">
        <v>72</v>
      </c>
      <c r="F4" s="15"/>
      <c r="G4" s="15"/>
      <c r="H4" s="15"/>
      <c r="I4" s="15"/>
      <c r="J4" s="15"/>
    </row>
    <row r="5" spans="1:10" ht="30" customHeight="1" x14ac:dyDescent="0.25">
      <c r="A5" s="18"/>
      <c r="B5" s="6" t="s">
        <v>73</v>
      </c>
      <c r="C5" s="3" t="s">
        <v>74</v>
      </c>
      <c r="D5" s="3">
        <v>25</v>
      </c>
      <c r="E5" s="12" t="s">
        <v>75</v>
      </c>
      <c r="F5" s="15"/>
      <c r="G5" s="15"/>
      <c r="H5" s="15"/>
      <c r="I5" s="15"/>
      <c r="J5" s="15"/>
    </row>
    <row r="6" spans="1:10" ht="30" customHeight="1" x14ac:dyDescent="0.25">
      <c r="A6" s="19"/>
      <c r="B6" s="6" t="s">
        <v>76</v>
      </c>
      <c r="C6" s="3"/>
      <c r="D6" s="3">
        <v>1</v>
      </c>
      <c r="E6" s="12"/>
      <c r="F6" s="15"/>
      <c r="G6" s="15"/>
      <c r="H6" s="15"/>
      <c r="I6" s="15"/>
      <c r="J6" s="15"/>
    </row>
    <row r="7" spans="1:10" ht="30" customHeight="1" x14ac:dyDescent="0.25">
      <c r="A7" s="17" t="s">
        <v>27</v>
      </c>
      <c r="B7" s="6" t="s">
        <v>77</v>
      </c>
      <c r="C7" s="3"/>
      <c r="D7" s="16">
        <v>187</v>
      </c>
      <c r="E7" s="12" t="s">
        <v>78</v>
      </c>
      <c r="F7" s="15"/>
      <c r="G7" s="15"/>
      <c r="H7" s="15"/>
      <c r="I7" s="15"/>
      <c r="J7" s="15"/>
    </row>
    <row r="8" spans="1:10" ht="30" customHeight="1" x14ac:dyDescent="0.25">
      <c r="A8" s="18"/>
      <c r="B8" s="6" t="s">
        <v>79</v>
      </c>
      <c r="C8" s="3" t="s">
        <v>80</v>
      </c>
      <c r="D8" s="16">
        <v>124</v>
      </c>
      <c r="E8" s="12" t="s">
        <v>81</v>
      </c>
      <c r="F8" s="15"/>
      <c r="G8" s="15"/>
      <c r="H8" s="15"/>
      <c r="I8" s="15"/>
      <c r="J8" s="15"/>
    </row>
    <row r="9" spans="1:10" ht="30" customHeight="1" x14ac:dyDescent="0.25">
      <c r="A9" s="18"/>
      <c r="B9" s="6" t="s">
        <v>82</v>
      </c>
      <c r="C9" s="3" t="s">
        <v>63</v>
      </c>
      <c r="D9" s="16">
        <v>48</v>
      </c>
      <c r="E9" s="12"/>
      <c r="F9" s="15"/>
      <c r="G9" s="15"/>
      <c r="H9" s="15"/>
      <c r="I9" s="15"/>
      <c r="J9" s="15"/>
    </row>
    <row r="10" spans="1:10" ht="30" customHeight="1" x14ac:dyDescent="0.25">
      <c r="A10" s="18"/>
      <c r="B10" s="6" t="s">
        <v>83</v>
      </c>
      <c r="C10" s="3"/>
      <c r="D10" s="16">
        <v>30</v>
      </c>
      <c r="E10" s="12" t="s">
        <v>84</v>
      </c>
      <c r="F10" s="15"/>
      <c r="G10" s="15"/>
      <c r="H10" s="15"/>
      <c r="I10" s="15"/>
      <c r="J10" s="15"/>
    </row>
    <row r="11" spans="1:10" ht="30" customHeight="1" x14ac:dyDescent="0.25">
      <c r="A11" s="18"/>
      <c r="B11" s="20" t="s">
        <v>85</v>
      </c>
      <c r="C11" s="3" t="s">
        <v>86</v>
      </c>
      <c r="D11" s="3">
        <v>10</v>
      </c>
      <c r="E11" s="12"/>
      <c r="F11" s="15"/>
      <c r="G11" s="15"/>
      <c r="H11" s="15"/>
      <c r="I11" s="15"/>
      <c r="J11" s="15"/>
    </row>
    <row r="12" spans="1:10" ht="30" customHeight="1" x14ac:dyDescent="0.25">
      <c r="A12" s="19"/>
      <c r="B12" s="20" t="s">
        <v>87</v>
      </c>
      <c r="C12" s="3" t="s">
        <v>88</v>
      </c>
      <c r="D12" s="16">
        <v>233</v>
      </c>
      <c r="E12" s="12" t="s">
        <v>89</v>
      </c>
      <c r="F12" s="15"/>
      <c r="G12" s="15"/>
      <c r="H12" s="15"/>
      <c r="I12" s="15"/>
      <c r="J12" s="15"/>
    </row>
    <row r="13" spans="1:10" ht="30" customHeight="1" x14ac:dyDescent="0.25">
      <c r="A13" s="17" t="s">
        <v>90</v>
      </c>
      <c r="B13" s="21" t="s">
        <v>91</v>
      </c>
      <c r="C13" s="3" t="s">
        <v>92</v>
      </c>
      <c r="D13" s="3">
        <v>8</v>
      </c>
      <c r="E13" s="12" t="s">
        <v>84</v>
      </c>
      <c r="F13" s="15"/>
      <c r="G13" s="15"/>
      <c r="H13" s="15"/>
      <c r="I13" s="15"/>
      <c r="J13" s="15"/>
    </row>
    <row r="14" spans="1:10" ht="30" customHeight="1" x14ac:dyDescent="0.25">
      <c r="A14" s="18"/>
      <c r="B14" s="22"/>
      <c r="C14" s="3" t="s">
        <v>93</v>
      </c>
      <c r="D14" s="3">
        <v>4</v>
      </c>
      <c r="E14" s="12" t="s">
        <v>84</v>
      </c>
      <c r="F14" s="15"/>
      <c r="G14" s="15"/>
      <c r="H14" s="15"/>
      <c r="I14" s="15"/>
      <c r="J14" s="15"/>
    </row>
    <row r="15" spans="1:10" ht="30" customHeight="1" x14ac:dyDescent="0.25">
      <c r="A15" s="18"/>
      <c r="B15" s="23"/>
      <c r="C15" s="3" t="s">
        <v>94</v>
      </c>
      <c r="D15" s="3">
        <v>6</v>
      </c>
      <c r="E15" s="12" t="s">
        <v>84</v>
      </c>
      <c r="F15" s="15"/>
      <c r="G15" s="15"/>
      <c r="H15" s="15"/>
      <c r="I15" s="15"/>
      <c r="J15" s="15"/>
    </row>
    <row r="16" spans="1:10" ht="30" customHeight="1" x14ac:dyDescent="0.25">
      <c r="A16" s="19"/>
      <c r="B16" s="6" t="s">
        <v>46</v>
      </c>
      <c r="C16" s="3"/>
      <c r="D16" s="3">
        <v>133</v>
      </c>
      <c r="E16" s="12" t="s">
        <v>95</v>
      </c>
      <c r="F16" s="15"/>
      <c r="G16" s="15"/>
      <c r="H16" s="15"/>
      <c r="I16" s="15"/>
      <c r="J16" s="15"/>
    </row>
    <row r="17" spans="1:10" ht="30" customHeight="1" x14ac:dyDescent="0.25">
      <c r="A17" s="17" t="s">
        <v>49</v>
      </c>
      <c r="B17" s="6" t="s">
        <v>96</v>
      </c>
      <c r="C17" s="3"/>
      <c r="D17" s="3">
        <v>46</v>
      </c>
      <c r="E17" s="12" t="s">
        <v>97</v>
      </c>
      <c r="F17" s="15"/>
      <c r="G17" s="15"/>
      <c r="H17" s="15"/>
      <c r="I17" s="15"/>
      <c r="J17" s="15"/>
    </row>
    <row r="18" spans="1:10" ht="30" customHeight="1" x14ac:dyDescent="0.25">
      <c r="A18" s="18"/>
      <c r="B18" s="6" t="s">
        <v>98</v>
      </c>
      <c r="C18" s="3"/>
      <c r="D18" s="3" t="s">
        <v>99</v>
      </c>
      <c r="E18" s="3"/>
      <c r="F18" s="15"/>
      <c r="G18" s="15"/>
      <c r="H18" s="15"/>
      <c r="I18" s="15"/>
      <c r="J18" s="15"/>
    </row>
    <row r="19" spans="1:10" ht="30" customHeight="1" x14ac:dyDescent="0.25">
      <c r="A19" s="19"/>
      <c r="B19" s="6" t="s">
        <v>100</v>
      </c>
      <c r="C19" s="3"/>
      <c r="D19" s="3" t="s">
        <v>99</v>
      </c>
      <c r="E19" s="3"/>
      <c r="F19" s="15"/>
      <c r="G19" s="15"/>
      <c r="H19" s="15"/>
      <c r="I19" s="15"/>
      <c r="J19" s="15"/>
    </row>
    <row r="20" spans="1:10" ht="30" customHeight="1" x14ac:dyDescent="0.25"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30" customHeight="1" x14ac:dyDescent="0.25"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30" customHeight="1" x14ac:dyDescent="0.25">
      <c r="B22" s="15"/>
      <c r="C22" s="15"/>
      <c r="D22" s="15"/>
      <c r="E22" s="15"/>
      <c r="F22" s="15"/>
      <c r="G22" s="15"/>
      <c r="H22" s="15"/>
      <c r="I22" s="15"/>
      <c r="J22" s="15"/>
    </row>
    <row r="23" spans="1:10" ht="30" customHeight="1" x14ac:dyDescent="0.25">
      <c r="B23" s="15"/>
      <c r="C23" s="15"/>
      <c r="D23" s="15"/>
      <c r="E23" s="15"/>
      <c r="F23" s="15"/>
      <c r="G23" s="15"/>
      <c r="H23" s="15"/>
      <c r="I23" s="15"/>
      <c r="J23" s="15"/>
    </row>
    <row r="24" spans="1:10" ht="30" customHeight="1" x14ac:dyDescent="0.25"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30" customHeight="1" x14ac:dyDescent="0.25">
      <c r="B25" s="15"/>
      <c r="C25" s="15"/>
      <c r="D25" s="15"/>
      <c r="E25" s="15"/>
      <c r="F25" s="15"/>
      <c r="G25" s="15"/>
      <c r="H25" s="15"/>
      <c r="I25" s="15"/>
      <c r="J25" s="15"/>
    </row>
    <row r="26" spans="1:10" ht="30" customHeight="1" x14ac:dyDescent="0.25">
      <c r="B26" s="15"/>
      <c r="C26" s="15"/>
      <c r="D26" s="15"/>
      <c r="E26" s="15"/>
      <c r="F26" s="15"/>
      <c r="G26" s="15"/>
      <c r="H26" s="15"/>
      <c r="I26" s="15"/>
      <c r="J26" s="15"/>
    </row>
    <row r="27" spans="1:10" ht="30" customHeight="1" x14ac:dyDescent="0.25">
      <c r="B27" s="15"/>
      <c r="C27" s="15"/>
      <c r="D27" s="15"/>
      <c r="E27" s="15"/>
      <c r="F27" s="15"/>
      <c r="G27" s="15"/>
      <c r="H27" s="15"/>
      <c r="I27" s="15"/>
      <c r="J27" s="15"/>
    </row>
    <row r="28" spans="1:10" ht="30" customHeight="1" x14ac:dyDescent="0.25">
      <c r="B28" s="15"/>
      <c r="C28" s="15"/>
      <c r="D28" s="15"/>
      <c r="E28" s="15"/>
      <c r="F28" s="15"/>
      <c r="G28" s="15"/>
      <c r="H28" s="15"/>
      <c r="I28" s="15"/>
      <c r="J28" s="15"/>
    </row>
    <row r="29" spans="1:10" ht="30" customHeight="1" x14ac:dyDescent="0.25">
      <c r="B29" s="15"/>
      <c r="C29" s="15"/>
      <c r="D29" s="15"/>
      <c r="E29" s="15"/>
      <c r="F29" s="15"/>
      <c r="G29" s="15"/>
      <c r="H29" s="15"/>
      <c r="I29" s="15"/>
      <c r="J29" s="15"/>
    </row>
    <row r="30" spans="1:10" ht="30" customHeight="1" x14ac:dyDescent="0.25">
      <c r="B30" s="15"/>
      <c r="C30" s="15"/>
      <c r="D30" s="15"/>
      <c r="E30" s="15"/>
      <c r="F30" s="15"/>
      <c r="G30" s="15"/>
      <c r="H30" s="15"/>
      <c r="I30" s="15"/>
      <c r="J30" s="15"/>
    </row>
    <row r="31" spans="1:10" ht="30" customHeight="1" x14ac:dyDescent="0.25">
      <c r="B31" s="15"/>
      <c r="C31" s="15"/>
      <c r="D31" s="15"/>
      <c r="E31" s="15"/>
      <c r="F31" s="15"/>
      <c r="G31" s="15"/>
      <c r="H31" s="15"/>
      <c r="I31" s="15"/>
      <c r="J31" s="15"/>
    </row>
    <row r="32" spans="1:10" ht="30" customHeight="1" x14ac:dyDescent="0.25">
      <c r="B32" s="15"/>
      <c r="C32" s="15"/>
      <c r="D32" s="15"/>
      <c r="E32" s="15"/>
      <c r="F32" s="15"/>
      <c r="G32" s="15"/>
      <c r="H32" s="15"/>
      <c r="I32" s="15"/>
      <c r="J32" s="15"/>
    </row>
    <row r="33" spans="2:10" ht="30" customHeight="1" x14ac:dyDescent="0.25">
      <c r="B33" s="15"/>
      <c r="C33" s="15"/>
      <c r="D33" s="15"/>
      <c r="E33" s="15"/>
      <c r="F33" s="15"/>
      <c r="G33" s="15"/>
      <c r="H33" s="15"/>
      <c r="I33" s="15"/>
      <c r="J33" s="15"/>
    </row>
  </sheetData>
  <mergeCells count="8">
    <mergeCell ref="A17:A19"/>
    <mergeCell ref="A1:E1"/>
    <mergeCell ref="A2:C2"/>
    <mergeCell ref="D2:E2"/>
    <mergeCell ref="A4:A6"/>
    <mergeCell ref="A7:A12"/>
    <mergeCell ref="A13:A16"/>
    <mergeCell ref="B13:B1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住院区域</vt:lpstr>
      <vt:lpstr>门诊区域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2023-03-24T05:49:10Z</dcterms:modified>
</cp:coreProperties>
</file>